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78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19" i="1" l="1"/>
  <c r="L196" i="1" s="1"/>
  <c r="J195" i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I119" i="1"/>
  <c r="J119" i="1"/>
  <c r="H119" i="1"/>
  <c r="G119" i="1"/>
  <c r="F119" i="1"/>
  <c r="J100" i="1"/>
  <c r="H100" i="1"/>
  <c r="G100" i="1"/>
  <c r="F100" i="1"/>
  <c r="I81" i="1"/>
  <c r="J81" i="1"/>
  <c r="H81" i="1"/>
  <c r="G81" i="1"/>
  <c r="F81" i="1"/>
  <c r="F62" i="1"/>
  <c r="J62" i="1"/>
  <c r="H62" i="1"/>
  <c r="G62" i="1"/>
  <c r="I43" i="1"/>
  <c r="J43" i="1"/>
  <c r="H43" i="1"/>
  <c r="G43" i="1"/>
  <c r="F43" i="1"/>
  <c r="J24" i="1"/>
  <c r="I24" i="1"/>
  <c r="H24" i="1"/>
  <c r="G24" i="1"/>
  <c r="F24" i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<sst xmlns="http://schemas.openxmlformats.org/spreadsheetml/2006/main" count="317" uniqueCount="105">
  <si>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</si>
  <si>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</si>
  <si>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</si>
  <si>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</si>
  <si>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</si>
  <si>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</si>
  <si>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</si>
  <si>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</si>
  <si>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</si>
  <si>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</si>
  <si>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</si>
  <si>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</si>
  <si>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</si>
  <si>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</si>
  <si>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</si>
  <si>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</si>
  <si>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</si>
  <si>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</si>
  <si>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</si>
  <si>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</si>
  <si>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</si>
  <si>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</si>
  <si>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</si>
  <si>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</si>
  <si>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</si>
  <si>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</si>
  <si>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</si>
  <si>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</si>
  <si>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</si>
  <si>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</si>
  <si>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</si>
  <si>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</si>
  <si>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</si>
  <si>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</si>
  <si>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</si>
  <si>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</si>
  <si>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</si>
  <si>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</si>
  <si>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</si>
  <si>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"Вадово - Селищинская ООШ"</t>
  </si>
  <si>
    <t>Каша рисовая молочная</t>
  </si>
  <si>
    <t>Какао на молоке</t>
  </si>
  <si>
    <t>Хлеб пшеничный</t>
  </si>
  <si>
    <t>Яблоко</t>
  </si>
  <si>
    <t>Яйцо отварное</t>
  </si>
  <si>
    <t>1шт</t>
  </si>
  <si>
    <t>Салат из свеклы</t>
  </si>
  <si>
    <t>Суп картофельнй с рбными консервами</t>
  </si>
  <si>
    <t>Шницель говяжий</t>
  </si>
  <si>
    <t>Макаронные изделия отварные</t>
  </si>
  <si>
    <t>Компот из сухофруктов + вит. С</t>
  </si>
  <si>
    <t>Хлеб ржаной</t>
  </si>
  <si>
    <t>Каша манная (молочная)</t>
  </si>
  <si>
    <t>Бутерброд с маслом и сыром</t>
  </si>
  <si>
    <t>Чай с сахаром и лимоном</t>
  </si>
  <si>
    <t>Закуска</t>
  </si>
  <si>
    <t>Салат из свежих огурцов</t>
  </si>
  <si>
    <t>Салат витаминный</t>
  </si>
  <si>
    <t>Щи из б\к капусты</t>
  </si>
  <si>
    <t>Котлет рыбные</t>
  </si>
  <si>
    <t>Картофельное пюре</t>
  </si>
  <si>
    <t>Кисель п\ягодный + вит. С</t>
  </si>
  <si>
    <t>Суп молочнй (гречневый)</t>
  </si>
  <si>
    <t>Масло сливочное</t>
  </si>
  <si>
    <t>Салат из моркови</t>
  </si>
  <si>
    <t>салат из б\к капусты</t>
  </si>
  <si>
    <t>Суп картофельный с горохом</t>
  </si>
  <si>
    <t>Цыплята тушенные в соусе</t>
  </si>
  <si>
    <t>Омлет натуральный</t>
  </si>
  <si>
    <t>2,,65</t>
  </si>
  <si>
    <t>Сыр</t>
  </si>
  <si>
    <t>Барыкина Н.Н.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</si>
  <si>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</si>
  <si>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</si>
  <si>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</si>
  <si>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</si>
  <si>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 + вит. С</t>
  </si>
  <si>
    <t>Суп молочный с пшенной крупой</t>
  </si>
  <si>
    <t xml:space="preserve">Яблоко 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</si>
  <si>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</si>
  <si>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</si>
  <si>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</si>
  <si>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</si>
  <si>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</si>
  <si>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>Уха "Ростовская"</t>
  </si>
  <si>
    <t>Гуляш мясной</t>
  </si>
  <si>
    <t>Каша рассыпчатая (гречка)</t>
  </si>
  <si>
    <t>Сок фруктовый + вит.С</t>
  </si>
  <si>
    <t>Суп молочный (гречневый)</t>
  </si>
  <si>
    <t>Салат из б\к капусты</t>
  </si>
  <si>
    <t>Рассольник петербургский</t>
  </si>
  <si>
    <t>Плов из птицы</t>
  </si>
  <si>
    <t>Суп с консервированными бобовыми</t>
  </si>
  <si>
    <t>Рыба прпущенная с овощами</t>
  </si>
  <si>
    <t>компот из свежих яблок</t>
  </si>
  <si>
    <t>Суп картофельный с макаронными изделиями</t>
  </si>
  <si>
    <t>Капуста тушенная</t>
  </si>
  <si>
    <t>компот из сухофруктов + вит. С</t>
  </si>
  <si>
    <t>Яйцо</t>
  </si>
  <si>
    <t>Суп крестьянский</t>
  </si>
  <si>
    <t>Котлеты рыбные</t>
  </si>
  <si>
    <t>яйцо отварное</t>
  </si>
  <si>
    <t>Мандарин</t>
  </si>
  <si>
    <t>Бутерброд с маслом</t>
  </si>
  <si>
    <t>Директор МБОУ "Вадово - 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</si>
</sst>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3.82</v>
      </c>
      <c r="H6" s="40">
        <v>9.19</v>
      </c>
      <c r="I6" s="40">
        <v>21.9</v>
      </c>
      <c r="J6" s="40">
        <v>199.8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6.1</v>
      </c>
      <c r="H11" s="43">
        <v>5.52</v>
      </c>
      <c r="I11" s="43">
        <v>0.34</v>
      </c>
      <c r="J11" s="43">
        <v>75.400000000000006</v>
      </c>
      <c r="K11" s="44">
        <v>424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17.64</v>
      </c>
      <c r="H13" s="19">
        <f t="shared" si="0"/>
        <v>19.28</v>
      </c>
      <c r="I13" s="19">
        <f t="shared" si="0"/>
        <v>82.429999999999993</v>
      </c>
      <c r="J13" s="19">
        <f t="shared" si="0"/>
        <v>580.6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>
        <v>33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12.44</v>
      </c>
      <c r="H16" s="43">
        <v>9.24</v>
      </c>
      <c r="I16" s="43">
        <v>12.56</v>
      </c>
      <c r="J16" s="43">
        <v>183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168.5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32.299999999999997</v>
      </c>
      <c r="H23" s="19">
        <f t="shared" si="2"/>
        <v>25.08</v>
      </c>
      <c r="I23" s="19">
        <f t="shared" si="2"/>
        <v>122.19</v>
      </c>
      <c r="J23" s="19">
        <f t="shared" si="2"/>
        <v>834.06000000000006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49.94</v>
      </c>
      <c r="H24" s="32">
        <f t="shared" si="4"/>
        <v>44.36</v>
      </c>
      <c r="I24" s="32">
        <f t="shared" si="4"/>
        <v>204.62</v>
      </c>
      <c r="J24" s="32">
        <f t="shared" si="4"/>
        <v>1414.66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4.29</v>
      </c>
      <c r="H25" s="40">
        <v>3.87</v>
      </c>
      <c r="I25" s="40">
        <v>33.69</v>
      </c>
      <c r="J25" s="40">
        <v>187.15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50</v>
      </c>
      <c r="G26" s="43">
        <v>13.78</v>
      </c>
      <c r="H26" s="43">
        <v>12.64</v>
      </c>
      <c r="I26" s="43">
        <v>60.11</v>
      </c>
      <c r="J26" s="43">
        <v>394.55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0.43</v>
      </c>
      <c r="H27" s="43">
        <v>0</v>
      </c>
      <c r="I27" s="43">
        <v>12.73</v>
      </c>
      <c r="J27" s="43">
        <v>46.03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102</v>
      </c>
      <c r="F29" s="43">
        <v>100</v>
      </c>
      <c r="G29" s="43">
        <v>1</v>
      </c>
      <c r="H29" s="43">
        <v>1</v>
      </c>
      <c r="I29" s="43">
        <v>23</v>
      </c>
      <c r="J29" s="43">
        <v>33</v>
      </c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60</v>
      </c>
      <c r="G30" s="43">
        <v>0.46</v>
      </c>
      <c r="H30" s="43">
        <v>3.65</v>
      </c>
      <c r="I30" s="43">
        <v>1.43</v>
      </c>
      <c r="J30" s="43">
        <v>40.380000000000003</v>
      </c>
      <c r="K30" s="44">
        <v>13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23.76</v>
      </c>
      <c r="H32" s="19">
        <f t="shared" ref="H32" si="7">SUM(H25:H31)</f>
        <v>21.61</v>
      </c>
      <c r="I32" s="19">
        <f t="shared" ref="I32" si="8">SUM(I25:I31)</f>
        <v>155.86000000000001</v>
      </c>
      <c r="J32" s="19">
        <f t="shared" ref="J32:L32" si="9">SUM(J25:J31)</f>
        <v>814.33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1.37</v>
      </c>
      <c r="H33" s="43">
        <v>4.08</v>
      </c>
      <c r="I33" s="43">
        <v>8.84</v>
      </c>
      <c r="J33" s="43">
        <v>52.34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10.64</v>
      </c>
      <c r="H35" s="43">
        <v>3.76</v>
      </c>
      <c r="I35" s="43">
        <v>7.67</v>
      </c>
      <c r="J35" s="43">
        <v>107</v>
      </c>
      <c r="K35" s="44">
        <v>511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8.6999999999999993</v>
      </c>
      <c r="H37" s="43">
        <v>8.8000000000000007</v>
      </c>
      <c r="I37" s="43">
        <v>54.8</v>
      </c>
      <c r="J37" s="43">
        <v>339</v>
      </c>
      <c r="K37" s="44">
        <v>870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31.72</v>
      </c>
      <c r="H42" s="19">
        <f t="shared" ref="H42" si="11">SUM(H33:H41)</f>
        <v>26.3</v>
      </c>
      <c r="I42" s="19">
        <f t="shared" ref="I42" si="12">SUM(I33:I41)</f>
        <v>140.44999999999999</v>
      </c>
      <c r="J42" s="19">
        <f t="shared" ref="J42:L42" si="13">SUM(J33:J41)</f>
        <v>901.61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1460</v>
      </c>
      <c r="G43" s="32">
        <f t="shared" ref="G43" si="14">G32+G42</f>
        <v>55.480000000000004</v>
      </c>
      <c r="H43" s="32">
        <f t="shared" ref="H43" si="15">H32+H42</f>
        <v>47.91</v>
      </c>
      <c r="I43" s="32">
        <f t="shared" ref="I43" si="16">I32+I42</f>
        <v>296.31</v>
      </c>
      <c r="J43" s="32">
        <f t="shared" ref="J43:L43" si="17">J32+J42</f>
        <v>1715.94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>
        <v>94</v>
      </c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>
        <v>10</v>
      </c>
      <c r="G45" s="43">
        <v>0</v>
      </c>
      <c r="H45" s="43">
        <v>8.1999999999999993</v>
      </c>
      <c r="I45" s="43">
        <v>0.1</v>
      </c>
      <c r="J45" s="43">
        <v>75</v>
      </c>
      <c r="K45" s="44">
        <v>41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0.43</v>
      </c>
      <c r="H46" s="43">
        <v>0</v>
      </c>
      <c r="I46" s="43">
        <v>12.73</v>
      </c>
      <c r="J46" s="43">
        <v>46.03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102</v>
      </c>
      <c r="F48" s="43">
        <v>100</v>
      </c>
      <c r="G48" s="43">
        <v>1</v>
      </c>
      <c r="H48" s="43">
        <v>1</v>
      </c>
      <c r="I48" s="43">
        <v>23</v>
      </c>
      <c r="J48" s="43">
        <v>33</v>
      </c>
      <c r="K48" s="44"/>
      <c r="L48" s="43"/>
    </row>
    <row r="49" spans="1:12" ht="15" x14ac:dyDescent="0.25">
      <c r="A49" s="23"/>
      <c r="B49" s="15"/>
      <c r="C49" s="11"/>
      <c r="D49" s="6" t="s">
        <v>55</v>
      </c>
      <c r="E49" s="42" t="s">
        <v>64</v>
      </c>
      <c r="F49" s="43">
        <v>60</v>
      </c>
      <c r="G49" s="43">
        <v>0.48</v>
      </c>
      <c r="H49" s="43">
        <v>2.2999999999999998</v>
      </c>
      <c r="I49" s="43">
        <v>5</v>
      </c>
      <c r="J49" s="43">
        <v>41.36</v>
      </c>
      <c r="K49" s="44">
        <v>38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11.68</v>
      </c>
      <c r="H51" s="19">
        <f t="shared" ref="H51" si="19">SUM(H44:H50)</f>
        <v>17.43</v>
      </c>
      <c r="I51" s="19">
        <f t="shared" ref="I51" si="20">SUM(I44:I50)</f>
        <v>82.81</v>
      </c>
      <c r="J51" s="19">
        <f t="shared" ref="J51:L51" si="21">SUM(J44:J50)</f>
        <v>450.21000000000004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15.52</v>
      </c>
      <c r="H54" s="43">
        <v>18.559999999999999</v>
      </c>
      <c r="I54" s="43">
        <v>4.2</v>
      </c>
      <c r="J54" s="43">
        <v>252.82</v>
      </c>
      <c r="K54" s="44">
        <v>104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32.869999999999997</v>
      </c>
      <c r="H61" s="19">
        <f t="shared" ref="H61" si="23">SUM(H52:H60)</f>
        <v>31.299999999999997</v>
      </c>
      <c r="I61" s="19">
        <f t="shared" ref="I61" si="24">SUM(I52:I60)</f>
        <v>115.78</v>
      </c>
      <c r="J61" s="19">
        <f t="shared" ref="J61:L61" si="25">SUM(J52:J60)</f>
        <v>873.93000000000006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6">G51+G61</f>
        <v>44.55</v>
      </c>
      <c r="H62" s="32">
        <f t="shared" ref="H62" si="27">H51+H61</f>
        <v>48.73</v>
      </c>
      <c r="I62" s="32">
        <f t="shared" ref="I62" si="28">I51+I61</f>
        <v>198.59</v>
      </c>
      <c r="J62" s="32">
        <f t="shared" ref="J62:L62" si="29">J51+J61</f>
        <v>1324.14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14.27</v>
      </c>
      <c r="H63" s="40">
        <v>22.16</v>
      </c>
      <c r="I63" s="40" t="s">
        <v>69</v>
      </c>
      <c r="J63" s="40">
        <v>267.93</v>
      </c>
      <c r="K63" s="41">
        <v>438</v>
      </c>
      <c r="L63" s="40"/>
    </row>
    <row r="64" spans="1:12" ht="15" x14ac:dyDescent="0.25">
      <c r="A64" s="23"/>
      <c r="B64" s="15"/>
      <c r="C64" s="11"/>
      <c r="D64" s="6"/>
      <c r="E64" s="42" t="s">
        <v>70</v>
      </c>
      <c r="F64" s="43">
        <v>15</v>
      </c>
      <c r="G64" s="43">
        <v>3.48</v>
      </c>
      <c r="H64" s="43">
        <v>4.43</v>
      </c>
      <c r="I64" s="43">
        <v>0</v>
      </c>
      <c r="J64" s="43">
        <v>54.6</v>
      </c>
      <c r="K64" s="44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1.77</v>
      </c>
      <c r="H65" s="43">
        <v>1.36</v>
      </c>
      <c r="I65" s="43">
        <v>23.78</v>
      </c>
      <c r="J65" s="43">
        <v>105.26</v>
      </c>
      <c r="K65" s="44">
        <v>951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24.9</v>
      </c>
      <c r="J67" s="43">
        <v>47</v>
      </c>
      <c r="K67" s="44">
        <v>847</v>
      </c>
      <c r="L67" s="43"/>
    </row>
    <row r="68" spans="1:12" ht="15" x14ac:dyDescent="0.25">
      <c r="A68" s="23"/>
      <c r="B68" s="15"/>
      <c r="C68" s="11"/>
      <c r="D68" s="6"/>
      <c r="E68" s="42" t="s">
        <v>73</v>
      </c>
      <c r="F68" s="43">
        <v>50</v>
      </c>
      <c r="G68" s="43">
        <v>1.1000000000000001</v>
      </c>
      <c r="H68" s="43">
        <v>0.2</v>
      </c>
      <c r="I68" s="43">
        <v>3.8</v>
      </c>
      <c r="J68" s="43">
        <v>24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24.82</v>
      </c>
      <c r="H70" s="19">
        <f t="shared" ref="H70" si="31">SUM(H63:H69)</f>
        <v>28.999999999999996</v>
      </c>
      <c r="I70" s="19">
        <f t="shared" ref="I70" si="32">SUM(I63:I69)</f>
        <v>77.38</v>
      </c>
      <c r="J70" s="19">
        <f t="shared" ref="J70:L70" si="33">SUM(J63:J69)</f>
        <v>612.01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0.65</v>
      </c>
      <c r="H71" s="43">
        <v>0.11</v>
      </c>
      <c r="I71" s="43">
        <v>5.17</v>
      </c>
      <c r="J71" s="43">
        <v>24.24</v>
      </c>
      <c r="K71" s="44">
        <v>38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>
        <v>436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0.74</v>
      </c>
      <c r="H75" s="43">
        <v>0</v>
      </c>
      <c r="I75" s="43">
        <v>21.56</v>
      </c>
      <c r="J75" s="43">
        <v>88.48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30.68</v>
      </c>
      <c r="H80" s="19">
        <f t="shared" ref="H80" si="35">SUM(H71:H79)</f>
        <v>28.77</v>
      </c>
      <c r="I80" s="19">
        <f t="shared" ref="I80" si="36">SUM(I71:I79)</f>
        <v>190.62</v>
      </c>
      <c r="J80" s="19">
        <f t="shared" ref="J80:L80" si="37">SUM(J71:J79)</f>
        <v>780.64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1355</v>
      </c>
      <c r="G81" s="32">
        <f t="shared" ref="G81" si="38">G70+G80</f>
        <v>55.5</v>
      </c>
      <c r="H81" s="32">
        <f t="shared" ref="H81" si="39">H70+H80</f>
        <v>57.769999999999996</v>
      </c>
      <c r="I81" s="32">
        <f t="shared" ref="I81" si="40">I70+I80</f>
        <v>268</v>
      </c>
      <c r="J81" s="32">
        <f t="shared" ref="J81:L81" si="41">J70+J80</f>
        <v>1392.65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5.8</v>
      </c>
      <c r="H82" s="40">
        <v>5.48</v>
      </c>
      <c r="I82" s="40">
        <v>18.57</v>
      </c>
      <c r="J82" s="40">
        <v>146.80000000000001</v>
      </c>
      <c r="K82" s="41">
        <v>94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0.43</v>
      </c>
      <c r="H84" s="43">
        <v>0</v>
      </c>
      <c r="I84" s="43">
        <v>12.73</v>
      </c>
      <c r="J84" s="43">
        <v>46.03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103</v>
      </c>
      <c r="F85" s="43">
        <v>50</v>
      </c>
      <c r="G85" s="43">
        <v>4</v>
      </c>
      <c r="H85" s="43">
        <v>9</v>
      </c>
      <c r="I85" s="43">
        <v>25</v>
      </c>
      <c r="J85" s="43">
        <v>188</v>
      </c>
      <c r="K85" s="44">
        <v>17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79</v>
      </c>
      <c r="F87" s="43">
        <v>40</v>
      </c>
      <c r="G87" s="43">
        <v>61</v>
      </c>
      <c r="H87" s="43">
        <v>5.52</v>
      </c>
      <c r="I87" s="43">
        <v>0.34</v>
      </c>
      <c r="J87" s="43">
        <v>75.36</v>
      </c>
      <c r="K87" s="44">
        <v>424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71.63</v>
      </c>
      <c r="H89" s="19">
        <f t="shared" ref="H89" si="43">SUM(H82:H88)</f>
        <v>20.399999999999999</v>
      </c>
      <c r="I89" s="19">
        <f t="shared" ref="I89" si="44">SUM(I82:I88)</f>
        <v>66.44</v>
      </c>
      <c r="J89" s="19">
        <f t="shared" ref="J89:L89" si="45">SUM(J82:J88)</f>
        <v>503.19000000000005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>
        <v>202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13.59</v>
      </c>
      <c r="H92" s="43">
        <v>13</v>
      </c>
      <c r="I92" s="43">
        <v>10.95</v>
      </c>
      <c r="J92" s="43">
        <v>218.1</v>
      </c>
      <c r="K92" s="44">
        <v>307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25.74</v>
      </c>
      <c r="H99" s="19">
        <f t="shared" ref="H99" si="47">SUM(H90:H98)</f>
        <v>28.44</v>
      </c>
      <c r="I99" s="19">
        <f t="shared" ref="I99" si="48">SUM(I90:I98)</f>
        <v>112.47</v>
      </c>
      <c r="J99" s="19">
        <f t="shared" ref="J99:L99" si="49">SUM(J90:J98)</f>
        <v>803.0200000000001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97.36999999999999</v>
      </c>
      <c r="H100" s="32">
        <f t="shared" ref="H100" si="51">H89+H99</f>
        <v>48.84</v>
      </c>
      <c r="I100" s="32">
        <f t="shared" ref="I100" si="52">I89+I99</f>
        <v>178.91</v>
      </c>
      <c r="J100" s="32">
        <f t="shared" ref="J100:L100" si="53">J89+J99</f>
        <v>1306.21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6.21</v>
      </c>
      <c r="H101" s="40">
        <v>10.16</v>
      </c>
      <c r="I101" s="40">
        <v>31.45</v>
      </c>
      <c r="J101" s="40">
        <v>231.61</v>
      </c>
      <c r="K101" s="41">
        <v>100</v>
      </c>
      <c r="L101" s="40"/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15</v>
      </c>
      <c r="G102" s="43">
        <v>0</v>
      </c>
      <c r="H102" s="43">
        <v>8.1999999999999993</v>
      </c>
      <c r="I102" s="43">
        <v>0.1</v>
      </c>
      <c r="J102" s="43">
        <v>75</v>
      </c>
      <c r="K102" s="44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 t="s">
        <v>55</v>
      </c>
      <c r="E106" s="42" t="s">
        <v>64</v>
      </c>
      <c r="F106" s="43">
        <v>60</v>
      </c>
      <c r="G106" s="43">
        <v>0.65</v>
      </c>
      <c r="H106" s="43">
        <v>0.11</v>
      </c>
      <c r="I106" s="43">
        <v>5.17</v>
      </c>
      <c r="J106" s="43">
        <v>24.24</v>
      </c>
      <c r="K106" s="44">
        <v>38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14.580000000000002</v>
      </c>
      <c r="H108" s="19">
        <f t="shared" si="54"/>
        <v>23.039999999999996</v>
      </c>
      <c r="I108" s="19">
        <f t="shared" si="54"/>
        <v>96.91</v>
      </c>
      <c r="J108" s="19">
        <f t="shared" si="54"/>
        <v>636.27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0.86</v>
      </c>
      <c r="H109" s="43">
        <v>3.65</v>
      </c>
      <c r="I109" s="43">
        <v>5.05</v>
      </c>
      <c r="J109" s="43">
        <v>56.34</v>
      </c>
      <c r="K109" s="44">
        <v>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>
        <v>269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591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41.93</v>
      </c>
      <c r="H118" s="19">
        <f t="shared" si="56"/>
        <v>30.5</v>
      </c>
      <c r="I118" s="19">
        <f t="shared" si="56"/>
        <v>119.00999999999999</v>
      </c>
      <c r="J118" s="19">
        <f t="shared" si="56"/>
        <v>809.49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1425</v>
      </c>
      <c r="G119" s="32">
        <f t="shared" ref="G119" si="58">G108+G118</f>
        <v>56.510000000000005</v>
      </c>
      <c r="H119" s="32">
        <f t="shared" ref="H119" si="59">H108+H118</f>
        <v>53.539999999999992</v>
      </c>
      <c r="I119" s="32">
        <f t="shared" ref="I119" si="60">I108+I118</f>
        <v>215.92</v>
      </c>
      <c r="J119" s="32">
        <f t="shared" ref="J119:L119" si="61">J108+J118</f>
        <v>1445.76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5.97</v>
      </c>
      <c r="H120" s="40">
        <v>5.48</v>
      </c>
      <c r="I120" s="40">
        <v>17.079999999999998</v>
      </c>
      <c r="J120" s="40">
        <v>141.6</v>
      </c>
      <c r="K120" s="41">
        <v>94</v>
      </c>
      <c r="L120" s="40"/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0.43</v>
      </c>
      <c r="H122" s="43">
        <v>0</v>
      </c>
      <c r="I122" s="43">
        <v>12.73</v>
      </c>
      <c r="J122" s="43">
        <v>46.03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101</v>
      </c>
      <c r="F125" s="43">
        <v>40</v>
      </c>
      <c r="G125" s="43">
        <v>6.1</v>
      </c>
      <c r="H125" s="43">
        <v>5.52</v>
      </c>
      <c r="I125" s="43">
        <v>0.34</v>
      </c>
      <c r="J125" s="43">
        <v>75.36</v>
      </c>
      <c r="K125" s="44">
        <v>424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20.18</v>
      </c>
      <c r="H127" s="19">
        <f t="shared" si="62"/>
        <v>16.28</v>
      </c>
      <c r="I127" s="19">
        <f t="shared" si="62"/>
        <v>64.849999999999994</v>
      </c>
      <c r="J127" s="19">
        <f t="shared" si="62"/>
        <v>477.81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1.06</v>
      </c>
      <c r="H129" s="43">
        <v>4.09</v>
      </c>
      <c r="I129" s="43">
        <v>1354</v>
      </c>
      <c r="J129" s="43">
        <v>97.4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8.6999999999999993</v>
      </c>
      <c r="H132" s="43">
        <v>8.8000000000000007</v>
      </c>
      <c r="I132" s="43">
        <v>54.8</v>
      </c>
      <c r="J132" s="43">
        <v>339</v>
      </c>
      <c r="K132" s="44">
        <v>870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37.46</v>
      </c>
      <c r="H137" s="19">
        <f t="shared" si="64"/>
        <v>33.89</v>
      </c>
      <c r="I137" s="19">
        <f t="shared" si="64"/>
        <v>1491.8000000000002</v>
      </c>
      <c r="J137" s="19">
        <f t="shared" si="64"/>
        <v>1064.06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1375</v>
      </c>
      <c r="G138" s="32">
        <f t="shared" ref="G138" si="66">G127+G137</f>
        <v>57.64</v>
      </c>
      <c r="H138" s="32">
        <f t="shared" ref="H138" si="67">H127+H137</f>
        <v>50.17</v>
      </c>
      <c r="I138" s="32">
        <f t="shared" ref="I138" si="68">I127+I137</f>
        <v>1556.65</v>
      </c>
      <c r="J138" s="32">
        <f t="shared" ref="J138:L138" si="69">J127+J137</f>
        <v>1541.87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4.29</v>
      </c>
      <c r="H139" s="40">
        <v>3.87</v>
      </c>
      <c r="I139" s="40">
        <v>33.69</v>
      </c>
      <c r="J139" s="40">
        <v>187.15</v>
      </c>
      <c r="K139" s="41">
        <v>390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0.43</v>
      </c>
      <c r="H141" s="43">
        <v>0</v>
      </c>
      <c r="I141" s="43">
        <v>12.73</v>
      </c>
      <c r="J141" s="43">
        <v>46.03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55</v>
      </c>
      <c r="E144" s="42" t="s">
        <v>64</v>
      </c>
      <c r="F144" s="43">
        <v>60</v>
      </c>
      <c r="G144" s="43">
        <v>0.48</v>
      </c>
      <c r="H144" s="43">
        <v>2.2999999999999998</v>
      </c>
      <c r="I144" s="43">
        <v>5</v>
      </c>
      <c r="J144" s="43">
        <v>41.36</v>
      </c>
      <c r="K144" s="44">
        <v>38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9.4</v>
      </c>
      <c r="H146" s="19">
        <f t="shared" si="70"/>
        <v>7.0200000000000005</v>
      </c>
      <c r="I146" s="19">
        <f t="shared" si="70"/>
        <v>86.11999999999999</v>
      </c>
      <c r="J146" s="19">
        <f t="shared" si="70"/>
        <v>434.76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1.37</v>
      </c>
      <c r="H147" s="43">
        <v>4.08</v>
      </c>
      <c r="I147" s="43">
        <v>8.84</v>
      </c>
      <c r="J147" s="43">
        <v>52.34</v>
      </c>
      <c r="K147" s="44">
        <v>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4.3899999999999997</v>
      </c>
      <c r="H148" s="43">
        <v>4.22</v>
      </c>
      <c r="I148" s="43">
        <v>13.02</v>
      </c>
      <c r="J148" s="43">
        <v>107.8</v>
      </c>
      <c r="K148" s="44">
        <v>210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6.12</v>
      </c>
      <c r="H149" s="43">
        <v>0.81</v>
      </c>
      <c r="I149" s="43">
        <v>2.54</v>
      </c>
      <c r="J149" s="43">
        <v>42</v>
      </c>
      <c r="K149" s="44">
        <v>244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694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38</v>
      </c>
      <c r="H152" s="43">
        <v>0.45</v>
      </c>
      <c r="I152" s="43">
        <v>24.9</v>
      </c>
      <c r="J152" s="43">
        <v>113.22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55.89</v>
      </c>
      <c r="H156" s="19">
        <f t="shared" si="72"/>
        <v>15.059999999999999</v>
      </c>
      <c r="I156" s="19">
        <f t="shared" si="72"/>
        <v>109.04999999999998</v>
      </c>
      <c r="J156" s="19">
        <f t="shared" si="72"/>
        <v>647.61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65.290000000000006</v>
      </c>
      <c r="H157" s="32">
        <f t="shared" ref="H157" si="75">H146+H156</f>
        <v>22.08</v>
      </c>
      <c r="I157" s="32">
        <f t="shared" ref="I157" si="76">I146+I156</f>
        <v>195.16999999999996</v>
      </c>
      <c r="J157" s="32">
        <f t="shared" ref="J157:L157" si="77">J146+J156</f>
        <v>1082.3699999999999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14.27</v>
      </c>
      <c r="H158" s="40">
        <v>22.16</v>
      </c>
      <c r="I158" s="40">
        <v>265</v>
      </c>
      <c r="J158" s="40">
        <v>267.93</v>
      </c>
      <c r="K158" s="41">
        <v>438</v>
      </c>
      <c r="L158" s="40"/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42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1.77</v>
      </c>
      <c r="H160" s="43">
        <v>1.36</v>
      </c>
      <c r="I160" s="43">
        <v>23.78</v>
      </c>
      <c r="J160" s="43">
        <v>105.26</v>
      </c>
      <c r="K160" s="44">
        <v>951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/>
    </row>
    <row r="163" spans="1:12" ht="15" x14ac:dyDescent="0.25">
      <c r="A163" s="23"/>
      <c r="B163" s="15"/>
      <c r="C163" s="11"/>
      <c r="D163" s="6"/>
      <c r="E163" s="42" t="s">
        <v>73</v>
      </c>
      <c r="F163" s="43">
        <v>50</v>
      </c>
      <c r="G163" s="43">
        <v>1.1000000000000001</v>
      </c>
      <c r="H163" s="43">
        <v>0.2</v>
      </c>
      <c r="I163" s="43">
        <v>3.8</v>
      </c>
      <c r="J163" s="43">
        <v>24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24.82</v>
      </c>
      <c r="H165" s="19">
        <f t="shared" si="78"/>
        <v>28.999999999999996</v>
      </c>
      <c r="I165" s="19">
        <f t="shared" si="78"/>
        <v>327.27999999999997</v>
      </c>
      <c r="J165" s="19">
        <f t="shared" si="78"/>
        <v>612.01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0.86</v>
      </c>
      <c r="H166" s="43">
        <v>3.65</v>
      </c>
      <c r="I166" s="43">
        <v>5.05</v>
      </c>
      <c r="J166" s="43">
        <v>56.34</v>
      </c>
      <c r="K166" s="44">
        <v>33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208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180</v>
      </c>
      <c r="G169" s="43">
        <v>3.33</v>
      </c>
      <c r="H169" s="43">
        <v>7.77</v>
      </c>
      <c r="I169" s="43">
        <v>41.42</v>
      </c>
      <c r="J169" s="43">
        <v>256.23</v>
      </c>
      <c r="K169" s="44">
        <v>336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25.37</v>
      </c>
      <c r="H175" s="19">
        <f t="shared" si="80"/>
        <v>23.88</v>
      </c>
      <c r="I175" s="19">
        <f t="shared" si="80"/>
        <v>139.4</v>
      </c>
      <c r="J175" s="19">
        <f t="shared" si="80"/>
        <v>871.79000000000008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1395</v>
      </c>
      <c r="G176" s="32">
        <f t="shared" ref="G176" si="82">G165+G175</f>
        <v>50.19</v>
      </c>
      <c r="H176" s="32">
        <f t="shared" ref="H176" si="83">H165+H175</f>
        <v>52.879999999999995</v>
      </c>
      <c r="I176" s="32">
        <f t="shared" ref="I176" si="84">I165+I175</f>
        <v>466.67999999999995</v>
      </c>
      <c r="J176" s="32">
        <f t="shared" ref="J176:L176" si="85">J165+J175</f>
        <v>1483.8000000000002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5.8</v>
      </c>
      <c r="H177" s="40">
        <v>5.48</v>
      </c>
      <c r="I177" s="40">
        <v>18.57</v>
      </c>
      <c r="J177" s="40">
        <v>146.80000000000001</v>
      </c>
      <c r="K177" s="41">
        <v>94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0.43</v>
      </c>
      <c r="H179" s="43">
        <v>0</v>
      </c>
      <c r="I179" s="43">
        <v>12.73</v>
      </c>
      <c r="J179" s="43">
        <v>46.03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13.78</v>
      </c>
      <c r="H180" s="43">
        <v>12.64</v>
      </c>
      <c r="I180" s="43">
        <v>60.11</v>
      </c>
      <c r="J180" s="43">
        <v>394.55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40</v>
      </c>
      <c r="G182" s="43">
        <v>6.1</v>
      </c>
      <c r="H182" s="43">
        <v>5.52</v>
      </c>
      <c r="I182" s="43">
        <v>0.34</v>
      </c>
      <c r="J182" s="43">
        <v>75.36</v>
      </c>
      <c r="K182" s="44">
        <v>424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26.509999999999998</v>
      </c>
      <c r="H184" s="19">
        <f t="shared" si="86"/>
        <v>24.04</v>
      </c>
      <c r="I184" s="19">
        <f t="shared" si="86"/>
        <v>101.55</v>
      </c>
      <c r="J184" s="19">
        <f t="shared" si="86"/>
        <v>709.74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0.48</v>
      </c>
      <c r="H185" s="43">
        <v>2.2999999999999998</v>
      </c>
      <c r="I185" s="43">
        <v>5</v>
      </c>
      <c r="J185" s="43">
        <v>41.36</v>
      </c>
      <c r="K185" s="44">
        <v>38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>
        <v>201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90</v>
      </c>
      <c r="G187" s="43">
        <v>10.64</v>
      </c>
      <c r="H187" s="43">
        <v>3.76</v>
      </c>
      <c r="I187" s="43">
        <v>767</v>
      </c>
      <c r="J187" s="43">
        <v>107</v>
      </c>
      <c r="K187" s="44">
        <v>511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137.25</v>
      </c>
      <c r="K188" s="44">
        <v>694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25.53</v>
      </c>
      <c r="H194" s="19">
        <f t="shared" si="88"/>
        <v>17.84</v>
      </c>
      <c r="I194" s="19">
        <f t="shared" si="88"/>
        <v>871.53</v>
      </c>
      <c r="J194" s="19">
        <f t="shared" si="88"/>
        <v>696.65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52.04</v>
      </c>
      <c r="H195" s="32">
        <f t="shared" ref="H195" si="91">H184+H194</f>
        <v>41.879999999999995</v>
      </c>
      <c r="I195" s="32">
        <f t="shared" ref="I195" si="92">I184+I194</f>
        <v>973.07999999999993</v>
      </c>
      <c r="J195" s="32">
        <f t="shared" ref="J195:L195" si="93">J184+J194</f>
        <v>1406.3899999999999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58.451000000000001</v>
      </c>
      <c r="H196" s="34">
        <f t="shared" si="94"/>
        <v>46.815999999999995</v>
      </c>
      <c r="I196" s="34">
        <f t="shared" si="94"/>
        <v>455.39300000000003</v>
      </c>
      <c r="J196" s="34">
        <f t="shared" si="94"/>
        <v>1411.3789999999997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2023-10-17T08:54:57Z</dcterms:modified>
</cp:coreProperties>
</file>