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LENADOM\Desktop\"/>
    </mc:Choice>
  </mc:AlternateContent>
  <xr:revisionPtr revIDLastSave="0" documentId="13_ncr:1_{AEAAF0D0-B04B-4135-9F03-386A404DAA8F}" xr6:coauthVersionLast="47" xr6:coauthVersionMax="47" xr10:uidLastSave="{00000000-0000-0000-0000-000000000000}"/>
  <bookViews>
    <workbookView xWindow="-1425" yWindow="0" windowWidth="15375" windowHeight="79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5" i="1"/>
  <c r="I157" i="1"/>
  <c r="L43" i="1"/>
  <c r="L100" i="1"/>
  <c r="L157" i="1"/>
  <c r="L81" i="1"/>
  <c r="L138" i="1"/>
  <c r="I62" i="1"/>
  <c r="I195" i="1"/>
  <c r="I100" i="1"/>
  <c r="L119" i="1"/>
  <c r="L196" i="1" s="1"/>
  <c r="J195" i="1"/>
  <c r="H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I119" i="1"/>
  <c r="J119" i="1"/>
  <c r="H119" i="1"/>
  <c r="G119" i="1"/>
  <c r="F119" i="1"/>
  <c r="J100" i="1"/>
  <c r="H100" i="1"/>
  <c r="G100" i="1"/>
  <c r="F100" i="1"/>
  <c r="I81" i="1"/>
  <c r="J81" i="1"/>
  <c r="H81" i="1"/>
  <c r="G81" i="1"/>
  <c r="F81" i="1"/>
  <c r="F62" i="1"/>
  <c r="J62" i="1"/>
  <c r="H62" i="1"/>
  <c r="G62" i="1"/>
  <c r="I43" i="1"/>
  <c r="J43" i="1"/>
  <c r="H43" i="1"/>
  <c r="G43" i="1"/>
  <c r="F43" i="1"/>
  <c r="J24" i="1"/>
  <c r="I24" i="1"/>
  <c r="H24" i="1"/>
  <c r="G24" i="1"/>
  <c r="F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<sst xmlns="http://schemas.openxmlformats.org/spreadsheetml/2006/main" count="320" uniqueCount="99">
  <si>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</si>
  <si>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</si>
  <si>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</si>
  <si>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</si>
  <si>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</si>
  <si>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</si>
  <si>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</si>
  <si>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</si>
  <si>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</si>
  <si>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</si>
  <si>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</si>
  <si>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</si>
  <si>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</si>
  <si>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</si>
  <si>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</si>
  <si>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</si>
  <si>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</si>
  <si>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</si>
  <si>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</si>
  <si>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</si>
  <si>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</si>
  <si>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</si>
  <si>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</si>
  <si>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</si>
  <si>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</si>
  <si>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</si>
  <si>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</si>
  <si>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</si>
  <si>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</si>
  <si>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</si>
  <si>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</si>
  <si>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</si>
  <si>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</si>
  <si>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</si>
  <si>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</si>
  <si>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</si>
  <si>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</si>
  <si>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</si>
  <si>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</si>
  <si>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"Вадово - Селищинская ООШ"</t>
  </si>
  <si>
    <t>Каша рисовая молочная</t>
  </si>
  <si>
    <t>Какао на молоке</t>
  </si>
  <si>
    <t>Хлеб пшеничный</t>
  </si>
  <si>
    <t>Яблоко</t>
  </si>
  <si>
    <t>Яйцо отварное</t>
  </si>
  <si>
    <t>Салат из свеклы</t>
  </si>
  <si>
    <t>Шницель говяжий</t>
  </si>
  <si>
    <t>Макаронные изделия отварные</t>
  </si>
  <si>
    <t>Компот из сухофруктов + вит. С</t>
  </si>
  <si>
    <t>Хлеб ржаной</t>
  </si>
  <si>
    <t>Каша манная (молочная)</t>
  </si>
  <si>
    <t>Бутерброд с маслом и сыром</t>
  </si>
  <si>
    <t>Чай с сахаром и лимоном</t>
  </si>
  <si>
    <t>Закуска</t>
  </si>
  <si>
    <t>Салат из свежих огурцов</t>
  </si>
  <si>
    <t>Щи из б\к капусты</t>
  </si>
  <si>
    <t>Картофельное пюре</t>
  </si>
  <si>
    <t>Кисель п\ягодный + вит. С</t>
  </si>
  <si>
    <t>Суп молочнй (гречневый)</t>
  </si>
  <si>
    <t>Масло сливочное</t>
  </si>
  <si>
    <t>Суп картофельный с горохом</t>
  </si>
  <si>
    <t>Цыплята тушенные в соусе</t>
  </si>
  <si>
    <t>Омлет натуральный</t>
  </si>
  <si>
    <t>2,,65</t>
  </si>
  <si>
    <t>Барыкина Н.Н.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</si>
  <si>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</si>
  <si>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</si>
  <si>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</si>
  <si>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</si>
  <si>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 + вит. С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</si>
  <si>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</si>
  <si>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</si>
  <si>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</si>
  <si>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</si>
  <si>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</si>
  <si>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</si>
  <si>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Уха "Ростовская"</t>
  </si>
  <si>
    <t>Гуляш мясной</t>
  </si>
  <si>
    <t>Каша рассыпчатая (гречка)</t>
  </si>
  <si>
    <t>Сок фруктовый + вит.С</t>
  </si>
  <si>
    <t>Суп молочный (гречневый)</t>
  </si>
  <si>
    <t>Рассольник петербургский</t>
  </si>
  <si>
    <t>Плов из птицы</t>
  </si>
  <si>
    <t>Суп с консервированными бобовыми</t>
  </si>
  <si>
    <t>Суп картофельный с макаронными изделиями</t>
  </si>
  <si>
    <t>Капуста тушенная</t>
  </si>
  <si>
    <t>компот из сухофруктов + вит. С</t>
  </si>
  <si>
    <t>Суп крестьянский</t>
  </si>
  <si>
    <t>Котлеты рыбные</t>
  </si>
  <si>
    <t>яйцо отварное</t>
  </si>
  <si>
    <t>Директор МБОУ "Вадово - Селищинская ООШ"</t>
  </si>
  <si>
    <t>Суп картофельнй с рыбными консервами</t>
  </si>
  <si>
    <t>Салат витаминный</t>
  </si>
  <si>
    <t>Салат из моркови</t>
  </si>
  <si>
    <t>Салат из б/к капусты</t>
  </si>
  <si>
    <t>компот из свежих яблок</t>
  </si>
  <si>
    <t>Сыр Российский</t>
  </si>
  <si>
    <t>Рыба припущенная с овощами</t>
  </si>
  <si>
    <t xml:space="preserve">Шницель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</si>
</sst>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3.82</v>
      </c>
      <c r="H6" s="40">
        <v>9.19</v>
      </c>
      <c r="I6" s="40">
        <v>21.9</v>
      </c>
      <c r="J6" s="40">
        <v>199.8</v>
      </c>
      <c r="K6" s="41">
        <v>168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6.1</v>
      </c>
      <c r="H11" s="43">
        <v>5.52</v>
      </c>
      <c r="I11" s="43">
        <v>0.34</v>
      </c>
      <c r="J11" s="43">
        <v>75.400000000000006</v>
      </c>
      <c r="K11" s="44">
        <v>424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17.64</v>
      </c>
      <c r="H13" s="19">
        <f t="shared" si="0"/>
        <v>19.28</v>
      </c>
      <c r="I13" s="19">
        <f t="shared" si="0"/>
        <v>82.429999999999993</v>
      </c>
      <c r="J13" s="19">
        <f t="shared" si="0"/>
        <v>580.6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91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15.15</v>
      </c>
      <c r="H16" s="43">
        <v>11.55</v>
      </c>
      <c r="I16" s="43">
        <v>15.7</v>
      </c>
      <c r="J16" s="43">
        <v>228.75</v>
      </c>
      <c r="K16" s="44">
        <v>608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168.5</v>
      </c>
      <c r="K17" s="44">
        <v>688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35.01</v>
      </c>
      <c r="H23" s="19">
        <f t="shared" si="2"/>
        <v>27.39</v>
      </c>
      <c r="I23" s="19">
        <f t="shared" si="2"/>
        <v>125.33000000000001</v>
      </c>
      <c r="J23" s="19">
        <f t="shared" si="2"/>
        <v>879.81000000000006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1400</v>
      </c>
      <c r="G24" s="32">
        <f t="shared" ref="G24:J24" si="4">G13+G23</f>
        <v>52.65</v>
      </c>
      <c r="H24" s="32">
        <f t="shared" si="4"/>
        <v>46.67</v>
      </c>
      <c r="I24" s="32">
        <f t="shared" si="4"/>
        <v>207.76</v>
      </c>
      <c r="J24" s="32">
        <f t="shared" si="4"/>
        <v>1460.41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4.29</v>
      </c>
      <c r="H25" s="40">
        <v>3.87</v>
      </c>
      <c r="I25" s="40">
        <v>33.69</v>
      </c>
      <c r="J25" s="40">
        <v>187.15</v>
      </c>
      <c r="K25" s="41">
        <v>390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</v>
      </c>
      <c r="H27" s="43">
        <v>0</v>
      </c>
      <c r="I27" s="43">
        <v>12.73</v>
      </c>
      <c r="J27" s="43">
        <v>46.03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/>
      <c r="L29" s="43"/>
    </row>
    <row r="30" spans="1:12" ht="15" x14ac:dyDescent="0.25">
      <c r="A30" s="14"/>
      <c r="B30" s="15"/>
      <c r="C30" s="11"/>
      <c r="D30" s="6" t="s">
        <v>53</v>
      </c>
      <c r="E30" s="42" t="s">
        <v>54</v>
      </c>
      <c r="F30" s="43">
        <v>60</v>
      </c>
      <c r="G30" s="43">
        <v>0.46</v>
      </c>
      <c r="H30" s="43">
        <v>3.65</v>
      </c>
      <c r="I30" s="43">
        <v>1.43</v>
      </c>
      <c r="J30" s="43">
        <v>40.380000000000003</v>
      </c>
      <c r="K30" s="44">
        <v>13</v>
      </c>
      <c r="L30" s="43"/>
    </row>
    <row r="31" spans="1:12" ht="15" x14ac:dyDescent="0.25">
      <c r="A31" s="14"/>
      <c r="B31" s="15"/>
      <c r="C31" s="11"/>
      <c r="D31" s="6"/>
      <c r="E31" s="42" t="s">
        <v>51</v>
      </c>
      <c r="F31" s="43">
        <v>50</v>
      </c>
      <c r="G31" s="43">
        <v>13.78</v>
      </c>
      <c r="H31" s="43">
        <v>12.64</v>
      </c>
      <c r="I31" s="43">
        <v>60.11</v>
      </c>
      <c r="J31" s="43">
        <v>394.55</v>
      </c>
      <c r="K31" s="44">
        <v>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23.36</v>
      </c>
      <c r="H32" s="19">
        <f t="shared" ref="H32" si="7">SUM(H25:H31)</f>
        <v>21.21</v>
      </c>
      <c r="I32" s="19">
        <f t="shared" ref="I32" si="8">SUM(I25:I31)</f>
        <v>147.56</v>
      </c>
      <c r="J32" s="19">
        <f t="shared" ref="J32:L32" si="9">SUM(J25:J31)</f>
        <v>851.82999999999993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1.37</v>
      </c>
      <c r="H33" s="43">
        <v>4.08</v>
      </c>
      <c r="I33" s="43">
        <v>8.84</v>
      </c>
      <c r="J33" s="43">
        <v>52.34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90</v>
      </c>
      <c r="G35" s="43">
        <v>11.43</v>
      </c>
      <c r="H35" s="43">
        <v>4.2300000000000004</v>
      </c>
      <c r="I35" s="43">
        <v>8.6300000000000008</v>
      </c>
      <c r="J35" s="43">
        <v>120.4</v>
      </c>
      <c r="K35" s="44">
        <v>511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8.6999999999999993</v>
      </c>
      <c r="H37" s="43">
        <v>8.8000000000000007</v>
      </c>
      <c r="I37" s="43">
        <v>54.8</v>
      </c>
      <c r="J37" s="43">
        <v>339</v>
      </c>
      <c r="K37" s="44">
        <v>870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32.51</v>
      </c>
      <c r="H42" s="19">
        <f t="shared" ref="H42" si="11">SUM(H33:H41)</f>
        <v>26.77</v>
      </c>
      <c r="I42" s="19">
        <f t="shared" ref="I42" si="12">SUM(I33:I41)</f>
        <v>141.41</v>
      </c>
      <c r="J42" s="19">
        <f t="shared" ref="J42:L42" si="13">SUM(J33:J41)</f>
        <v>915.01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1510</v>
      </c>
      <c r="G43" s="32">
        <f t="shared" ref="G43" si="14">G32+G42</f>
        <v>55.87</v>
      </c>
      <c r="H43" s="32">
        <f t="shared" ref="H43" si="15">H32+H42</f>
        <v>47.980000000000004</v>
      </c>
      <c r="I43" s="32">
        <f t="shared" ref="I43" si="16">I32+I42</f>
        <v>288.97000000000003</v>
      </c>
      <c r="J43" s="32">
        <f t="shared" ref="J43:L43" si="17">J32+J42</f>
        <v>1766.84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>
        <v>94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0.43</v>
      </c>
      <c r="H46" s="43">
        <v>0</v>
      </c>
      <c r="I46" s="43">
        <v>12.73</v>
      </c>
      <c r="J46" s="43">
        <v>46.03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/>
      <c r="L47" s="43"/>
    </row>
    <row r="48" spans="1:12" ht="15" x14ac:dyDescent="0.25">
      <c r="A48" s="23"/>
      <c r="B48" s="15"/>
      <c r="C48" s="11"/>
      <c r="D48" s="7" t="s">
        <v>26</v>
      </c>
      <c r="E48" s="42" t="s">
        <v>93</v>
      </c>
      <c r="F48" s="43">
        <v>60</v>
      </c>
      <c r="G48" s="43">
        <v>0.48</v>
      </c>
      <c r="H48" s="43">
        <v>2.2999999999999998</v>
      </c>
      <c r="I48" s="43">
        <v>5</v>
      </c>
      <c r="J48" s="43">
        <v>41.36</v>
      </c>
      <c r="K48" s="44">
        <v>38</v>
      </c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51</v>
      </c>
      <c r="F49" s="43">
        <v>50</v>
      </c>
      <c r="G49" s="43">
        <v>13.78</v>
      </c>
      <c r="H49" s="43">
        <v>12.64</v>
      </c>
      <c r="I49" s="43">
        <v>60.11</v>
      </c>
      <c r="J49" s="43">
        <v>394.55</v>
      </c>
      <c r="K49" s="44">
        <v>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24.46</v>
      </c>
      <c r="H51" s="19">
        <f t="shared" ref="H51" si="19">SUM(H44:H50)</f>
        <v>20.87</v>
      </c>
      <c r="I51" s="19">
        <f t="shared" ref="I51" si="20">SUM(I44:I50)</f>
        <v>119.82</v>
      </c>
      <c r="J51" s="19">
        <f t="shared" ref="J51:L51" si="21">SUM(J44:J50)</f>
        <v>736.76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206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15.52</v>
      </c>
      <c r="H54" s="43">
        <v>18.559999999999999</v>
      </c>
      <c r="I54" s="43">
        <v>4.2</v>
      </c>
      <c r="J54" s="43">
        <v>252.82</v>
      </c>
      <c r="K54" s="44">
        <v>104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32.869999999999997</v>
      </c>
      <c r="H61" s="19">
        <f t="shared" ref="H61" si="23">SUM(H52:H60)</f>
        <v>31.299999999999997</v>
      </c>
      <c r="I61" s="19">
        <f t="shared" ref="I61" si="24">SUM(I52:I60)</f>
        <v>115.78</v>
      </c>
      <c r="J61" s="19">
        <f t="shared" ref="J61:L61" si="25">SUM(J52:J60)</f>
        <v>873.93000000000006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57.33</v>
      </c>
      <c r="H62" s="32">
        <f t="shared" ref="H62" si="27">H51+H61</f>
        <v>52.17</v>
      </c>
      <c r="I62" s="32">
        <f t="shared" ref="I62" si="28">I51+I61</f>
        <v>235.6</v>
      </c>
      <c r="J62" s="32">
        <f t="shared" ref="J62:L62" si="29">J51+J61</f>
        <v>1610.69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14.27</v>
      </c>
      <c r="H63" s="40">
        <v>22.16</v>
      </c>
      <c r="I63" s="40" t="s">
        <v>63</v>
      </c>
      <c r="J63" s="40">
        <v>267.93</v>
      </c>
      <c r="K63" s="41">
        <v>438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1.77</v>
      </c>
      <c r="H65" s="43">
        <v>1.36</v>
      </c>
      <c r="I65" s="43">
        <v>23.78</v>
      </c>
      <c r="J65" s="43">
        <v>105.26</v>
      </c>
      <c r="K65" s="44">
        <v>951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24.9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1.32</v>
      </c>
      <c r="H68" s="43">
        <v>0.24</v>
      </c>
      <c r="I68" s="43">
        <v>4.5599999999999996</v>
      </c>
      <c r="J68" s="43">
        <v>28.8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96</v>
      </c>
      <c r="F69" s="43">
        <v>15</v>
      </c>
      <c r="G69" s="43">
        <v>3.48</v>
      </c>
      <c r="H69" s="43">
        <v>4.43</v>
      </c>
      <c r="I69" s="43">
        <v>0</v>
      </c>
      <c r="J69" s="43">
        <v>54.6</v>
      </c>
      <c r="K69" s="44">
        <v>42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25.04</v>
      </c>
      <c r="H70" s="19">
        <f t="shared" ref="H70" si="31">SUM(H63:H69)</f>
        <v>29.039999999999996</v>
      </c>
      <c r="I70" s="19">
        <f t="shared" ref="I70" si="32">SUM(I63:I69)</f>
        <v>78.14</v>
      </c>
      <c r="J70" s="19">
        <f t="shared" ref="J70:L70" si="33">SUM(J63:J69)</f>
        <v>616.80999999999995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60</v>
      </c>
      <c r="G71" s="43">
        <v>0.65</v>
      </c>
      <c r="H71" s="43">
        <v>0.11</v>
      </c>
      <c r="I71" s="43">
        <v>5.17</v>
      </c>
      <c r="J71" s="43">
        <v>24.24</v>
      </c>
      <c r="K71" s="44">
        <v>38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>
        <v>436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0.74</v>
      </c>
      <c r="H75" s="43">
        <v>0</v>
      </c>
      <c r="I75" s="43">
        <v>21.56</v>
      </c>
      <c r="J75" s="43">
        <v>88.48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30.68</v>
      </c>
      <c r="H80" s="19">
        <f t="shared" ref="H80" si="35">SUM(H71:H79)</f>
        <v>28.77</v>
      </c>
      <c r="I80" s="19">
        <f t="shared" ref="I80" si="36">SUM(I71:I79)</f>
        <v>190.62</v>
      </c>
      <c r="J80" s="19">
        <f t="shared" ref="J80:L80" si="37">SUM(J71:J79)</f>
        <v>780.64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1365</v>
      </c>
      <c r="G81" s="32">
        <f t="shared" ref="G81" si="38">G70+G80</f>
        <v>55.72</v>
      </c>
      <c r="H81" s="32">
        <f t="shared" ref="H81" si="39">H70+H80</f>
        <v>57.809999999999995</v>
      </c>
      <c r="I81" s="32">
        <f t="shared" ref="I81" si="40">I70+I80</f>
        <v>268.76</v>
      </c>
      <c r="J81" s="32">
        <f t="shared" ref="J81:L81" si="41">J70+J80</f>
        <v>1397.4499999999998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5.8</v>
      </c>
      <c r="H82" s="40">
        <v>5.48</v>
      </c>
      <c r="I82" s="40">
        <v>18.57</v>
      </c>
      <c r="J82" s="40">
        <v>146.80000000000001</v>
      </c>
      <c r="K82" s="41">
        <v>94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0.43</v>
      </c>
      <c r="H84" s="43">
        <v>0</v>
      </c>
      <c r="I84" s="43">
        <v>12.73</v>
      </c>
      <c r="J84" s="43">
        <v>46.03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50</v>
      </c>
      <c r="G87" s="43">
        <v>14</v>
      </c>
      <c r="H87" s="43">
        <v>13</v>
      </c>
      <c r="I87" s="43">
        <v>60</v>
      </c>
      <c r="J87" s="43">
        <v>395</v>
      </c>
      <c r="K87" s="44">
        <v>3</v>
      </c>
      <c r="L87" s="43"/>
    </row>
    <row r="88" spans="1:12" ht="15" x14ac:dyDescent="0.25">
      <c r="A88" s="23"/>
      <c r="B88" s="15"/>
      <c r="C88" s="11"/>
      <c r="D88" s="6"/>
      <c r="E88" s="42" t="s">
        <v>71</v>
      </c>
      <c r="F88" s="43">
        <v>40</v>
      </c>
      <c r="G88" s="43">
        <v>6.1</v>
      </c>
      <c r="H88" s="43">
        <v>5.52</v>
      </c>
      <c r="I88" s="43">
        <v>0.34</v>
      </c>
      <c r="J88" s="43">
        <v>75.36</v>
      </c>
      <c r="K88" s="44">
        <v>424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30.53</v>
      </c>
      <c r="H89" s="19">
        <f t="shared" ref="H89" si="43">SUM(H82:H88)</f>
        <v>24.85</v>
      </c>
      <c r="I89" s="19">
        <f t="shared" ref="I89" si="44">SUM(I82:I88)</f>
        <v>126.34</v>
      </c>
      <c r="J89" s="19">
        <f t="shared" ref="J89:L89" si="45">SUM(J82:J88)</f>
        <v>823.41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15</v>
      </c>
      <c r="H92" s="43">
        <v>14</v>
      </c>
      <c r="I92" s="43">
        <v>11.5</v>
      </c>
      <c r="J92" s="43">
        <v>300</v>
      </c>
      <c r="K92" s="44">
        <v>307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27.15</v>
      </c>
      <c r="H99" s="19">
        <f t="shared" ref="H99" si="47">SUM(H90:H98)</f>
        <v>29.44</v>
      </c>
      <c r="I99" s="19">
        <f t="shared" ref="I99" si="48">SUM(I90:I98)</f>
        <v>113.02000000000001</v>
      </c>
      <c r="J99" s="19">
        <f t="shared" ref="J99:L99" si="49">SUM(J90:J98)</f>
        <v>884.92000000000007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57.68</v>
      </c>
      <c r="H100" s="32">
        <f t="shared" ref="H100" si="51">H89+H99</f>
        <v>54.290000000000006</v>
      </c>
      <c r="I100" s="32">
        <f t="shared" ref="I100" si="52">I89+I99</f>
        <v>239.36</v>
      </c>
      <c r="J100" s="32">
        <f t="shared" ref="J100:L100" si="53">J89+J99</f>
        <v>1708.33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6.21</v>
      </c>
      <c r="H101" s="40">
        <v>10.16</v>
      </c>
      <c r="I101" s="40">
        <v>31.45</v>
      </c>
      <c r="J101" s="40">
        <v>231.61</v>
      </c>
      <c r="K101" s="41">
        <v>100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53</v>
      </c>
      <c r="E106" s="42" t="s">
        <v>93</v>
      </c>
      <c r="F106" s="43">
        <v>60</v>
      </c>
      <c r="G106" s="43">
        <v>0.65</v>
      </c>
      <c r="H106" s="43">
        <v>0.11</v>
      </c>
      <c r="I106" s="43">
        <v>5.17</v>
      </c>
      <c r="J106" s="43">
        <v>24.24</v>
      </c>
      <c r="K106" s="44">
        <v>38</v>
      </c>
      <c r="L106" s="43"/>
    </row>
    <row r="107" spans="1:12" ht="15" x14ac:dyDescent="0.25">
      <c r="A107" s="23"/>
      <c r="B107" s="15"/>
      <c r="C107" s="11"/>
      <c r="D107" s="6"/>
      <c r="E107" s="42" t="s">
        <v>59</v>
      </c>
      <c r="F107" s="43">
        <v>10</v>
      </c>
      <c r="G107" s="43">
        <v>0</v>
      </c>
      <c r="H107" s="43">
        <v>8.1999999999999993</v>
      </c>
      <c r="I107" s="43">
        <v>0.1</v>
      </c>
      <c r="J107" s="43">
        <v>75</v>
      </c>
      <c r="K107" s="44">
        <v>41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14.580000000000002</v>
      </c>
      <c r="H108" s="19">
        <f t="shared" si="54"/>
        <v>23.04</v>
      </c>
      <c r="I108" s="19">
        <f t="shared" si="54"/>
        <v>96.91</v>
      </c>
      <c r="J108" s="19">
        <f t="shared" si="54"/>
        <v>636.27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0.86</v>
      </c>
      <c r="H109" s="43">
        <v>3.65</v>
      </c>
      <c r="I109" s="43">
        <v>5.05</v>
      </c>
      <c r="J109" s="43">
        <v>56.34</v>
      </c>
      <c r="K109" s="44">
        <v>33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269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591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41.93</v>
      </c>
      <c r="H118" s="19">
        <f t="shared" si="56"/>
        <v>30.5</v>
      </c>
      <c r="I118" s="19">
        <f t="shared" si="56"/>
        <v>119.00999999999999</v>
      </c>
      <c r="J118" s="19">
        <f t="shared" si="56"/>
        <v>809.49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1420</v>
      </c>
      <c r="G119" s="32">
        <f t="shared" ref="G119" si="58">G108+G118</f>
        <v>56.510000000000005</v>
      </c>
      <c r="H119" s="32">
        <f t="shared" ref="H119" si="59">H108+H118</f>
        <v>53.54</v>
      </c>
      <c r="I119" s="32">
        <f t="shared" ref="I119" si="60">I108+I118</f>
        <v>215.92</v>
      </c>
      <c r="J119" s="32">
        <f t="shared" ref="J119:L119" si="61">J108+J118</f>
        <v>1445.76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5.97</v>
      </c>
      <c r="H120" s="40">
        <v>5.48</v>
      </c>
      <c r="I120" s="40">
        <v>17.079999999999998</v>
      </c>
      <c r="J120" s="40">
        <v>141.6</v>
      </c>
      <c r="K120" s="41">
        <v>94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0.43</v>
      </c>
      <c r="H122" s="43">
        <v>0</v>
      </c>
      <c r="I122" s="43">
        <v>12.73</v>
      </c>
      <c r="J122" s="43">
        <v>46.03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89</v>
      </c>
      <c r="F125" s="43">
        <v>40</v>
      </c>
      <c r="G125" s="43">
        <v>6.1</v>
      </c>
      <c r="H125" s="43">
        <v>5.52</v>
      </c>
      <c r="I125" s="43">
        <v>0.34</v>
      </c>
      <c r="J125" s="43">
        <v>75.36</v>
      </c>
      <c r="K125" s="44">
        <v>424</v>
      </c>
      <c r="L125" s="43"/>
    </row>
    <row r="126" spans="1:12" ht="15" x14ac:dyDescent="0.25">
      <c r="A126" s="14"/>
      <c r="B126" s="15"/>
      <c r="C126" s="11"/>
      <c r="D126" s="6"/>
      <c r="E126" s="42" t="s">
        <v>59</v>
      </c>
      <c r="F126" s="43">
        <v>15</v>
      </c>
      <c r="G126" s="43">
        <v>0</v>
      </c>
      <c r="H126" s="43">
        <v>12.2</v>
      </c>
      <c r="I126" s="43">
        <v>0.15</v>
      </c>
      <c r="J126" s="43">
        <v>108</v>
      </c>
      <c r="K126" s="44">
        <v>41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16.7</v>
      </c>
      <c r="H127" s="19">
        <f t="shared" si="62"/>
        <v>24.05</v>
      </c>
      <c r="I127" s="19">
        <f t="shared" si="62"/>
        <v>65</v>
      </c>
      <c r="J127" s="19">
        <f t="shared" si="62"/>
        <v>531.21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0.85</v>
      </c>
      <c r="H128" s="43">
        <v>3.05</v>
      </c>
      <c r="I128" s="43">
        <v>5.41</v>
      </c>
      <c r="J128" s="43">
        <v>52.44</v>
      </c>
      <c r="K128" s="44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8.6999999999999993</v>
      </c>
      <c r="H132" s="43">
        <v>8.8000000000000007</v>
      </c>
      <c r="I132" s="43">
        <v>54.8</v>
      </c>
      <c r="J132" s="43">
        <v>339</v>
      </c>
      <c r="K132" s="44">
        <v>870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37.46</v>
      </c>
      <c r="H137" s="19">
        <f t="shared" si="64"/>
        <v>33.89</v>
      </c>
      <c r="I137" s="19">
        <f t="shared" si="64"/>
        <v>151.34</v>
      </c>
      <c r="J137" s="19">
        <f t="shared" si="64"/>
        <v>1064.06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1375</v>
      </c>
      <c r="G138" s="32">
        <f t="shared" ref="G138" si="66">G127+G137</f>
        <v>54.16</v>
      </c>
      <c r="H138" s="32">
        <f t="shared" ref="H138" si="67">H127+H137</f>
        <v>57.94</v>
      </c>
      <c r="I138" s="32">
        <f t="shared" ref="I138" si="68">I127+I137</f>
        <v>216.34</v>
      </c>
      <c r="J138" s="32">
        <f t="shared" ref="J138:L138" si="69">J127+J137</f>
        <v>1595.27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390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0.43</v>
      </c>
      <c r="H141" s="43">
        <v>0</v>
      </c>
      <c r="I141" s="43">
        <v>12.73</v>
      </c>
      <c r="J141" s="43">
        <v>46.03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93</v>
      </c>
      <c r="F144" s="43">
        <v>60</v>
      </c>
      <c r="G144" s="43">
        <v>0.48</v>
      </c>
      <c r="H144" s="43">
        <v>2.2999999999999998</v>
      </c>
      <c r="I144" s="43">
        <v>5</v>
      </c>
      <c r="J144" s="43">
        <v>41.36</v>
      </c>
      <c r="K144" s="44">
        <v>38</v>
      </c>
      <c r="L144" s="43"/>
    </row>
    <row r="145" spans="1:12" ht="15" x14ac:dyDescent="0.25">
      <c r="A145" s="23"/>
      <c r="B145" s="15"/>
      <c r="C145" s="11"/>
      <c r="D145" s="6"/>
      <c r="E145" s="42" t="s">
        <v>96</v>
      </c>
      <c r="F145" s="43">
        <v>15</v>
      </c>
      <c r="G145" s="43">
        <v>3</v>
      </c>
      <c r="H145" s="43">
        <v>4</v>
      </c>
      <c r="I145" s="43">
        <v>0</v>
      </c>
      <c r="J145" s="43">
        <v>55</v>
      </c>
      <c r="K145" s="44">
        <v>42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12.4</v>
      </c>
      <c r="H146" s="19">
        <f t="shared" si="70"/>
        <v>11.02</v>
      </c>
      <c r="I146" s="19">
        <f t="shared" si="70"/>
        <v>86.11999999999999</v>
      </c>
      <c r="J146" s="19">
        <f t="shared" si="70"/>
        <v>489.76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1.37</v>
      </c>
      <c r="H147" s="43">
        <v>4.08</v>
      </c>
      <c r="I147" s="43">
        <v>8.84</v>
      </c>
      <c r="J147" s="43">
        <v>52.34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4.3899999999999997</v>
      </c>
      <c r="H148" s="43">
        <v>4.22</v>
      </c>
      <c r="I148" s="43">
        <v>13.02</v>
      </c>
      <c r="J148" s="43">
        <v>107.8</v>
      </c>
      <c r="K148" s="44">
        <v>210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100</v>
      </c>
      <c r="G149" s="43">
        <v>7.65</v>
      </c>
      <c r="H149" s="43">
        <v>1.01</v>
      </c>
      <c r="I149" s="43">
        <v>3.18</v>
      </c>
      <c r="J149" s="43">
        <v>52.5</v>
      </c>
      <c r="K149" s="44">
        <v>244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694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38</v>
      </c>
      <c r="H152" s="43">
        <v>0.45</v>
      </c>
      <c r="I152" s="43">
        <v>24.9</v>
      </c>
      <c r="J152" s="43">
        <v>113.22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57.42</v>
      </c>
      <c r="H156" s="19">
        <f t="shared" si="72"/>
        <v>15.259999999999998</v>
      </c>
      <c r="I156" s="19">
        <f t="shared" si="72"/>
        <v>109.69</v>
      </c>
      <c r="J156" s="19">
        <f t="shared" si="72"/>
        <v>658.11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1435</v>
      </c>
      <c r="G157" s="32">
        <f t="shared" ref="G157" si="74">G146+G156</f>
        <v>69.820000000000007</v>
      </c>
      <c r="H157" s="32">
        <f t="shared" ref="H157" si="75">H146+H156</f>
        <v>26.279999999999998</v>
      </c>
      <c r="I157" s="32">
        <f t="shared" ref="I157" si="76">I146+I156</f>
        <v>195.81</v>
      </c>
      <c r="J157" s="32">
        <f t="shared" ref="J157:L157" si="77">J146+J156</f>
        <v>1147.8699999999999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14.27</v>
      </c>
      <c r="H158" s="40">
        <v>22.16</v>
      </c>
      <c r="I158" s="40">
        <v>265</v>
      </c>
      <c r="J158" s="40">
        <v>267.93</v>
      </c>
      <c r="K158" s="41">
        <v>438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1.77</v>
      </c>
      <c r="H160" s="43">
        <v>1.36</v>
      </c>
      <c r="I160" s="43">
        <v>23.78</v>
      </c>
      <c r="J160" s="43">
        <v>105.26</v>
      </c>
      <c r="K160" s="44">
        <v>951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66</v>
      </c>
      <c r="F163" s="43">
        <v>60</v>
      </c>
      <c r="G163" s="43">
        <v>1.32</v>
      </c>
      <c r="H163" s="43">
        <v>0.24</v>
      </c>
      <c r="I163" s="43">
        <v>4.5599999999999996</v>
      </c>
      <c r="J163" s="43">
        <v>28.8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96</v>
      </c>
      <c r="F164" s="43">
        <v>15</v>
      </c>
      <c r="G164" s="43">
        <v>3.48</v>
      </c>
      <c r="H164" s="43">
        <v>4.43</v>
      </c>
      <c r="I164" s="43">
        <v>0</v>
      </c>
      <c r="J164" s="43">
        <v>54.6</v>
      </c>
      <c r="K164" s="44">
        <v>42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25.04</v>
      </c>
      <c r="H165" s="19">
        <f t="shared" si="78"/>
        <v>29.039999999999996</v>
      </c>
      <c r="I165" s="19">
        <f t="shared" si="78"/>
        <v>328.03999999999996</v>
      </c>
      <c r="J165" s="19">
        <f t="shared" si="78"/>
        <v>616.80999999999995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0.86</v>
      </c>
      <c r="H166" s="43">
        <v>3.65</v>
      </c>
      <c r="I166" s="43">
        <v>5.05</v>
      </c>
      <c r="J166" s="43">
        <v>56.34</v>
      </c>
      <c r="K166" s="44">
        <v>33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336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28.48</v>
      </c>
      <c r="H175" s="19">
        <f t="shared" si="80"/>
        <v>26.189999999999998</v>
      </c>
      <c r="I175" s="19">
        <f t="shared" si="80"/>
        <v>142.54</v>
      </c>
      <c r="J175" s="19">
        <f t="shared" si="80"/>
        <v>917.54000000000008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53.519999999999996</v>
      </c>
      <c r="H176" s="32">
        <f t="shared" ref="H176" si="83">H165+H175</f>
        <v>55.22999999999999</v>
      </c>
      <c r="I176" s="32">
        <f t="shared" ref="I176" si="84">I165+I175</f>
        <v>470.57999999999993</v>
      </c>
      <c r="J176" s="32">
        <f t="shared" ref="J176:L176" si="85">J165+J175</f>
        <v>1534.35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5.8</v>
      </c>
      <c r="H177" s="40">
        <v>5.48</v>
      </c>
      <c r="I177" s="40">
        <v>18.57</v>
      </c>
      <c r="J177" s="40">
        <v>146.80000000000001</v>
      </c>
      <c r="K177" s="41">
        <v>94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0.43</v>
      </c>
      <c r="H179" s="43">
        <v>0</v>
      </c>
      <c r="I179" s="43">
        <v>12.73</v>
      </c>
      <c r="J179" s="43">
        <v>46.03</v>
      </c>
      <c r="K179" s="44">
        <v>943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50</v>
      </c>
      <c r="G182" s="43">
        <v>14</v>
      </c>
      <c r="H182" s="43">
        <v>13</v>
      </c>
      <c r="I182" s="43">
        <v>60</v>
      </c>
      <c r="J182" s="43">
        <v>395</v>
      </c>
      <c r="K182" s="44">
        <v>3</v>
      </c>
      <c r="L182" s="43"/>
    </row>
    <row r="183" spans="1:12" ht="15" x14ac:dyDescent="0.25">
      <c r="A183" s="23"/>
      <c r="B183" s="15"/>
      <c r="C183" s="11"/>
      <c r="D183" s="6"/>
      <c r="E183" s="42" t="s">
        <v>71</v>
      </c>
      <c r="F183" s="43">
        <v>40</v>
      </c>
      <c r="G183" s="43">
        <v>6.1</v>
      </c>
      <c r="H183" s="43">
        <v>5.52</v>
      </c>
      <c r="I183" s="43">
        <v>0.34</v>
      </c>
      <c r="J183" s="43">
        <v>75.36</v>
      </c>
      <c r="K183" s="44">
        <v>424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30.53</v>
      </c>
      <c r="H184" s="19">
        <f t="shared" si="86"/>
        <v>24.85</v>
      </c>
      <c r="I184" s="19">
        <f t="shared" si="86"/>
        <v>126.34</v>
      </c>
      <c r="J184" s="19">
        <f t="shared" si="86"/>
        <v>823.41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93</v>
      </c>
      <c r="F185" s="43">
        <v>60</v>
      </c>
      <c r="G185" s="43">
        <v>0.48</v>
      </c>
      <c r="H185" s="43">
        <v>2.2999999999999998</v>
      </c>
      <c r="I185" s="43">
        <v>5</v>
      </c>
      <c r="J185" s="43">
        <v>41.36</v>
      </c>
      <c r="K185" s="44">
        <v>38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>
        <v>201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90</v>
      </c>
      <c r="G187" s="43">
        <v>11.43</v>
      </c>
      <c r="H187" s="43">
        <v>4.2300000000000004</v>
      </c>
      <c r="I187" s="43">
        <v>8.6300000000000008</v>
      </c>
      <c r="J187" s="43">
        <v>120.4</v>
      </c>
      <c r="K187" s="44">
        <v>511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3.06</v>
      </c>
      <c r="H188" s="43">
        <v>4.8</v>
      </c>
      <c r="I188" s="43">
        <v>20.45</v>
      </c>
      <c r="J188" s="43">
        <v>137.25</v>
      </c>
      <c r="K188" s="44">
        <v>694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26.32</v>
      </c>
      <c r="H194" s="19">
        <f t="shared" si="88"/>
        <v>18.309999999999999</v>
      </c>
      <c r="I194" s="19">
        <f t="shared" si="88"/>
        <v>113.16</v>
      </c>
      <c r="J194" s="19">
        <f t="shared" si="88"/>
        <v>710.05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1440</v>
      </c>
      <c r="G195" s="32">
        <f t="shared" ref="G195" si="90">G184+G194</f>
        <v>56.85</v>
      </c>
      <c r="H195" s="32">
        <f t="shared" ref="H195" si="91">H184+H194</f>
        <v>43.16</v>
      </c>
      <c r="I195" s="32">
        <f t="shared" ref="I195" si="92">I184+I194</f>
        <v>239.5</v>
      </c>
      <c r="J195" s="32">
        <f t="shared" ref="J195:L195" si="93">J184+J194</f>
        <v>1533.46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57.011000000000003</v>
      </c>
      <c r="H196" s="34">
        <f t="shared" si="94"/>
        <v>49.506999999999991</v>
      </c>
      <c r="I196" s="34">
        <f t="shared" si="94"/>
        <v>257.86</v>
      </c>
      <c r="J196" s="34">
        <f t="shared" si="94"/>
        <v>1520.0430000000001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2022-05-16T14:23:56Z</dcterms:created>
  <dcterms:modified xsi:type="dcterms:W3CDTF">2024-09-03T19:38:20Z</dcterms:modified>
</cp:coreProperties>
</file>